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406202 - Pave &amp; Rehab, Kent II, West Dover, 2024\Web Docs\"/>
    </mc:Choice>
  </mc:AlternateContent>
  <xr:revisionPtr revIDLastSave="0" documentId="13_ncr:1_{2307B328-12C1-4DEC-9D7F-D132F7C340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w Totals" sheetId="2" r:id="rId1"/>
  </sheets>
  <definedNames>
    <definedName name="_xlnm.Print_Titles" localSheetId="0">'Table w Totals'!$10:$12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C51" i="2"/>
  <c r="E54" i="2" s="1"/>
  <c r="C43" i="2"/>
  <c r="E46" i="2" s="1"/>
  <c r="C35" i="2"/>
  <c r="E38" i="2" s="1"/>
  <c r="C27" i="2"/>
  <c r="C19" i="2"/>
  <c r="C50" i="2"/>
  <c r="C42" i="2"/>
  <c r="C34" i="2"/>
  <c r="D55" i="2"/>
  <c r="F53" i="2"/>
  <c r="D47" i="2"/>
  <c r="F45" i="2"/>
  <c r="D39" i="2"/>
  <c r="F37" i="2"/>
  <c r="F54" i="2" l="1"/>
  <c r="F38" i="2"/>
  <c r="F46" i="2"/>
  <c r="C26" i="2"/>
  <c r="C18" i="2"/>
  <c r="C11" i="2"/>
  <c r="E7" i="2" s="1"/>
  <c r="C10" i="2"/>
  <c r="D31" i="2"/>
  <c r="E30" i="2"/>
  <c r="F29" i="2"/>
  <c r="D23" i="2"/>
  <c r="E22" i="2"/>
  <c r="F21" i="2"/>
  <c r="D15" i="2"/>
  <c r="F13" i="2"/>
  <c r="E14" i="2" l="1"/>
  <c r="F14" i="2"/>
  <c r="F22" i="2"/>
  <c r="F30" i="2"/>
</calcChain>
</file>

<file path=xl/sharedStrings.xml><?xml version="1.0" encoding="utf-8"?>
<sst xmlns="http://schemas.openxmlformats.org/spreadsheetml/2006/main" count="91" uniqueCount="25">
  <si>
    <t>APPROX
QTY.</t>
  </si>
  <si>
    <t>ITEM NO.</t>
  </si>
  <si>
    <t>UOM</t>
  </si>
  <si>
    <t>DESCRIPTION</t>
  </si>
  <si>
    <t>UNIT PRICE</t>
  </si>
  <si>
    <t>AMOUNT</t>
  </si>
  <si>
    <t xml:space="preserve">CONTRACT No. </t>
  </si>
  <si>
    <t xml:space="preserve">Item  Number:  </t>
  </si>
  <si>
    <t>LUMP SUM
BID PRICE</t>
  </si>
  <si>
    <t xml:space="preserve">TOTAL FOR ITEM NUMBER:  </t>
  </si>
  <si>
    <t>BREAKOUT SHEET - ITEM TOTAL</t>
  </si>
  <si>
    <t>TOTAL  AMOUNT</t>
  </si>
  <si>
    <t>CONTRACTOR NAME: ________________________________________________________</t>
  </si>
  <si>
    <t>CONTRACT TITLE</t>
  </si>
  <si>
    <t>T202406202</t>
  </si>
  <si>
    <t>T202406202 - PAVEMENT &amp; REHABILITATION, KENT II, WEST DOVER, 2024</t>
  </si>
  <si>
    <t>BREAKOUT SHEET #  1 Pearsons Corner Road</t>
  </si>
  <si>
    <t>Maintenance of Traffic  - All Inclusive</t>
  </si>
  <si>
    <t>L.S.</t>
  </si>
  <si>
    <t>MOT - All Inclusive</t>
  </si>
  <si>
    <t>BREAKOUT SHEET #  2 Sharon Hill Road</t>
  </si>
  <si>
    <t>BREAKOUT SHEET #  3 Victory Chapel Road</t>
  </si>
  <si>
    <t>BREAKOUT SHEET #  4 Rose Valley School Road</t>
  </si>
  <si>
    <t>BREAKOUT SHEET #  5 Yoder Drive</t>
  </si>
  <si>
    <t>BREAKOUT SHEET #  6 Everetts Corner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</si>
</sst>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0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b/>
      <sz val="9"/>
      <name val="Times New Roman"/>
      <family val="1"/>
    </font>
    <font>
      <sz val="12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9" fillId="3" borderId="0" xfId="0" applyFont="1" applyFill="1" applyAlignment="1" applyProtection="1">
      <alignment horizontal="left" vertical="center" indent="1"/>
      <protection locked="0"/>
    </xf>
    <xf numFmtId="4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2" borderId="3" xfId="0" applyFon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center" vertical="top"/>
    </xf>
    <xf numFmtId="0" fontId="4" fillId="2" borderId="2" xfId="0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right" vertical="top" indent="1"/>
    </xf>
    <xf numFmtId="0" fontId="0" fillId="2" borderId="5" xfId="0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right" vertical="top"/>
    </xf>
    <xf numFmtId="0" fontId="4" fillId="2" borderId="0" xfId="0" applyFont="1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right" vertical="top" inden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164" fontId="2" fillId="0" borderId="9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44" fontId="1" fillId="0" borderId="13" xfId="0" applyNumberFormat="1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top"/>
    </xf>
    <xf numFmtId="164" fontId="2" fillId="0" borderId="10" xfId="0" applyNumberFormat="1" applyFont="1" applyBorder="1" applyAlignment="1" applyProtection="1">
      <alignment horizontal="center" vertical="top" wrapText="1"/>
    </xf>
    <xf numFmtId="0" fontId="0" fillId="0" borderId="11" xfId="0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right" vertical="top" wrapText="1"/>
    </xf>
    <xf numFmtId="0" fontId="1" fillId="0" borderId="14" xfId="0" applyFont="1" applyBorder="1" applyAlignment="1" applyProtection="1">
      <alignment horizontal="left" vertical="top" wrapText="1"/>
    </xf>
    <xf numFmtId="44" fontId="8" fillId="0" borderId="12" xfId="0" applyNumberFormat="1" applyFont="1" applyBorder="1" applyAlignment="1" applyProtection="1">
      <alignment horizontal="right" wrapText="1" indent="1"/>
    </xf>
    <xf numFmtId="0" fontId="4" fillId="0" borderId="3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right" vertical="top"/>
    </xf>
    <xf numFmtId="0" fontId="4" fillId="0" borderId="4" xfId="0" applyFont="1" applyBorder="1" applyAlignment="1" applyProtection="1">
      <alignment horizontal="right" vertical="top" indent="1"/>
    </xf>
    <xf numFmtId="0" fontId="0" fillId="0" borderId="5" xfId="0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6" xfId="0" applyFont="1" applyBorder="1" applyAlignment="1" applyProtection="1">
      <alignment horizontal="right" vertical="top" indent="2"/>
    </xf>
    <xf numFmtId="0" fontId="2" fillId="0" borderId="0" xfId="0" applyFont="1" applyAlignment="1" applyProtection="1">
      <alignment horizontal="left" vertical="top"/>
    </xf>
    <xf numFmtId="164" fontId="2" fillId="0" borderId="7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0" borderId="8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right" vertical="top"/>
    </xf>
    <xf numFmtId="44" fontId="3" fillId="0" borderId="11" xfId="0" applyNumberFormat="1" applyFont="1" applyBorder="1" applyAlignment="1" applyProtection="1">
      <alignment horizontal="left" vertical="top" wrapText="1"/>
    </xf>
    <xf numFmtId="44" fontId="6" fillId="0" borderId="12" xfId="0" applyNumberFormat="1" applyFont="1" applyBorder="1" applyAlignment="1" applyProtection="1">
      <alignment horizontal="right" wrapText="1" indent="1"/>
    </xf>
    <xf numFmtId="0" fontId="7" fillId="0" borderId="0" xfId="0" applyFont="1" applyAlignment="1" applyProtection="1">
      <alignment horizontal="centerContinuous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E5F-37D9-4FF6-A0C6-7CA88D1840C9}">
  <dimension ref="A1:K55"/>
  <sheetViews>
    <sheetView showGridLines="0" tabSelected="1" workbookViewId="0">
      <selection activeCell="D1" sqref="D1"/>
    </sheetView>
  </sheetViews>
  <sheetFormatPr defaultColWidth="9.33203125" defaultRowHeight="13.2" x14ac:dyDescent="0.25"/>
  <cols>
    <col min="1" max="1" width="8" style="5" customWidth="1"/>
    <col min="2" max="2" width="12.44140625" style="5" customWidth="1"/>
    <col min="3" max="3" width="9" style="5" customWidth="1"/>
    <col min="4" max="4" width="45" style="5" customWidth="1"/>
    <col min="5" max="5" width="16.109375" style="5" customWidth="1"/>
    <col min="6" max="6" width="18.44140625" style="5" customWidth="1"/>
    <col min="7" max="16384" width="9.33203125" style="5"/>
  </cols>
  <sheetData>
    <row r="1" spans="1:11" ht="17.399999999999999" customHeight="1" x14ac:dyDescent="0.25">
      <c r="A1" s="3" t="s">
        <v>12</v>
      </c>
      <c r="B1" s="4"/>
      <c r="C1" s="4"/>
      <c r="D1" s="1"/>
      <c r="E1" s="4"/>
      <c r="F1" s="4"/>
    </row>
    <row r="2" spans="1:11" ht="17.399999999999999" customHeight="1" thickBot="1" x14ac:dyDescent="0.3">
      <c r="A2" s="6" t="s">
        <v>15</v>
      </c>
      <c r="B2" s="7"/>
      <c r="C2" s="7"/>
      <c r="D2" s="7"/>
      <c r="E2" s="7"/>
      <c r="F2" s="7"/>
    </row>
    <row r="3" spans="1:11" ht="15.6" x14ac:dyDescent="0.25">
      <c r="A3" s="8" t="s">
        <v>6</v>
      </c>
      <c r="B3" s="9"/>
      <c r="C3" s="10" t="s">
        <v>14</v>
      </c>
      <c r="D3" s="11"/>
      <c r="E3" s="12"/>
      <c r="F3" s="13" t="s">
        <v>10</v>
      </c>
    </row>
    <row r="4" spans="1:11" ht="15.6" x14ac:dyDescent="0.25">
      <c r="A4" s="14"/>
      <c r="B4" s="15" t="s">
        <v>7</v>
      </c>
      <c r="C4" s="16">
        <v>801500</v>
      </c>
      <c r="D4" s="17"/>
      <c r="E4" s="18"/>
      <c r="F4" s="19"/>
    </row>
    <row r="5" spans="1:11" ht="31.8" thickBot="1" x14ac:dyDescent="0.3">
      <c r="A5" s="20" t="s">
        <v>1</v>
      </c>
      <c r="B5" s="21" t="s">
        <v>0</v>
      </c>
      <c r="C5" s="21" t="s">
        <v>2</v>
      </c>
      <c r="D5" s="21" t="s">
        <v>13</v>
      </c>
      <c r="E5" s="21"/>
      <c r="F5" s="22" t="s">
        <v>11</v>
      </c>
    </row>
    <row r="6" spans="1:11" ht="16.2" thickTop="1" x14ac:dyDescent="0.25">
      <c r="A6" s="23"/>
      <c r="B6" s="24"/>
      <c r="C6" s="25"/>
      <c r="D6" s="26"/>
      <c r="F6" s="27">
        <f>SUM(F14+F22+F30+F38+F46+F54)</f>
        <v>0</v>
      </c>
      <c r="G6" s="28"/>
    </row>
    <row r="7" spans="1:11" ht="23.4" thickBot="1" x14ac:dyDescent="0.25">
      <c r="A7" s="29"/>
      <c r="B7" s="30"/>
      <c r="C7" s="31"/>
      <c r="D7" s="32" t="s">
        <v>9</v>
      </c>
      <c r="E7" s="33">
        <f>C11</f>
        <v>801500</v>
      </c>
      <c r="F7" s="34" t="s">
        <v>8</v>
      </c>
    </row>
    <row r="9" spans="1:11" ht="13.8" thickBot="1" x14ac:dyDescent="0.3"/>
    <row r="10" spans="1:11" ht="15.6" x14ac:dyDescent="0.25">
      <c r="A10" s="35" t="s">
        <v>6</v>
      </c>
      <c r="B10" s="36"/>
      <c r="C10" s="37" t="str">
        <f>C3</f>
        <v>T202406202</v>
      </c>
      <c r="D10" s="38"/>
      <c r="E10" s="39"/>
      <c r="F10" s="40" t="s">
        <v>16</v>
      </c>
    </row>
    <row r="11" spans="1:11" ht="15.6" x14ac:dyDescent="0.25">
      <c r="A11" s="41"/>
      <c r="B11" s="42" t="s">
        <v>7</v>
      </c>
      <c r="C11" s="43">
        <f>C4</f>
        <v>801500</v>
      </c>
      <c r="D11" s="44"/>
      <c r="F11" s="45" t="s">
        <v>17</v>
      </c>
    </row>
    <row r="12" spans="1:11" ht="30" customHeight="1" x14ac:dyDescent="0.25">
      <c r="A12" s="20" t="s">
        <v>1</v>
      </c>
      <c r="B12" s="21" t="s">
        <v>0</v>
      </c>
      <c r="C12" s="21" t="s">
        <v>2</v>
      </c>
      <c r="D12" s="21" t="s">
        <v>3</v>
      </c>
      <c r="E12" s="21" t="s">
        <v>4</v>
      </c>
      <c r="F12" s="22" t="s">
        <v>5</v>
      </c>
      <c r="G12" s="46"/>
      <c r="H12" s="46"/>
      <c r="I12" s="46"/>
      <c r="J12" s="46"/>
      <c r="K12" s="46"/>
    </row>
    <row r="13" spans="1:11" ht="16.2" thickBot="1" x14ac:dyDescent="0.3">
      <c r="A13" s="47">
        <v>1</v>
      </c>
      <c r="B13" s="48">
        <v>1</v>
      </c>
      <c r="C13" s="49" t="s">
        <v>18</v>
      </c>
      <c r="D13" s="50" t="s">
        <v>19</v>
      </c>
      <c r="E13" s="2">
        <v>0</v>
      </c>
      <c r="F13" s="51">
        <f t="shared" ref="F13" si="0">B13*E13</f>
        <v>0</v>
      </c>
      <c r="G13" s="46"/>
      <c r="H13" s="46"/>
      <c r="I13" s="46"/>
      <c r="J13" s="46"/>
      <c r="K13" s="46"/>
    </row>
    <row r="14" spans="1:11" ht="16.5" customHeight="1" thickTop="1" x14ac:dyDescent="0.25">
      <c r="A14" s="23"/>
      <c r="B14" s="24"/>
      <c r="C14" s="25"/>
      <c r="D14" s="26" t="s">
        <v>9</v>
      </c>
      <c r="E14" s="52">
        <f>C11</f>
        <v>801500</v>
      </c>
      <c r="F14" s="27">
        <f>SUM(F13:F13)</f>
        <v>0</v>
      </c>
      <c r="G14" s="46"/>
      <c r="H14" s="46"/>
      <c r="I14" s="46"/>
      <c r="J14" s="46"/>
      <c r="K14" s="46"/>
    </row>
    <row r="15" spans="1:11" ht="21.9" customHeight="1" thickBot="1" x14ac:dyDescent="0.25">
      <c r="A15" s="29"/>
      <c r="B15" s="30"/>
      <c r="C15" s="31"/>
      <c r="D15" s="53" t="str">
        <f>F11</f>
        <v>Maintenance of Traffic  - All Inclusive</v>
      </c>
      <c r="E15" s="54"/>
      <c r="F15" s="55"/>
      <c r="G15" s="46"/>
      <c r="H15" s="46"/>
      <c r="I15" s="46"/>
      <c r="J15" s="46"/>
      <c r="K15" s="46"/>
    </row>
    <row r="16" spans="1:11" x14ac:dyDescent="0.25">
      <c r="D16" s="28"/>
    </row>
    <row r="17" spans="1:6" ht="13.8" thickBot="1" x14ac:dyDescent="0.3"/>
    <row r="18" spans="1:6" ht="15.6" x14ac:dyDescent="0.25">
      <c r="A18" s="35" t="s">
        <v>6</v>
      </c>
      <c r="B18" s="36"/>
      <c r="C18" s="37" t="str">
        <f>C3</f>
        <v>T202406202</v>
      </c>
      <c r="D18" s="38"/>
      <c r="E18" s="39"/>
      <c r="F18" s="40" t="s">
        <v>20</v>
      </c>
    </row>
    <row r="19" spans="1:6" ht="15.6" x14ac:dyDescent="0.25">
      <c r="A19" s="41"/>
      <c r="B19" s="42" t="s">
        <v>7</v>
      </c>
      <c r="C19" s="43">
        <f>C4</f>
        <v>801500</v>
      </c>
      <c r="D19" s="44"/>
      <c r="F19" s="45" t="s">
        <v>17</v>
      </c>
    </row>
    <row r="20" spans="1:6" ht="31.2" x14ac:dyDescent="0.25">
      <c r="A20" s="20" t="s">
        <v>1</v>
      </c>
      <c r="B20" s="21" t="s">
        <v>0</v>
      </c>
      <c r="C20" s="21" t="s">
        <v>2</v>
      </c>
      <c r="D20" s="21" t="s">
        <v>3</v>
      </c>
      <c r="E20" s="21" t="s">
        <v>4</v>
      </c>
      <c r="F20" s="22" t="s">
        <v>5</v>
      </c>
    </row>
    <row r="21" spans="1:6" ht="16.2" thickBot="1" x14ac:dyDescent="0.3">
      <c r="A21" s="47">
        <v>1</v>
      </c>
      <c r="B21" s="48">
        <v>1</v>
      </c>
      <c r="C21" s="49" t="s">
        <v>18</v>
      </c>
      <c r="D21" s="50" t="s">
        <v>19</v>
      </c>
      <c r="E21" s="2">
        <v>0</v>
      </c>
      <c r="F21" s="51">
        <f t="shared" ref="F21" si="1">B21*E21</f>
        <v>0</v>
      </c>
    </row>
    <row r="22" spans="1:6" ht="16.2" thickTop="1" x14ac:dyDescent="0.25">
      <c r="A22" s="23"/>
      <c r="B22" s="24"/>
      <c r="C22" s="25"/>
      <c r="D22" s="26" t="s">
        <v>9</v>
      </c>
      <c r="E22" s="52">
        <f>C19</f>
        <v>801500</v>
      </c>
      <c r="F22" s="27">
        <f>SUM(F21:F21)</f>
        <v>0</v>
      </c>
    </row>
    <row r="23" spans="1:6" ht="21.9" customHeight="1" thickBot="1" x14ac:dyDescent="0.25">
      <c r="A23" s="29"/>
      <c r="B23" s="30"/>
      <c r="C23" s="31"/>
      <c r="D23" s="53" t="str">
        <f>F19</f>
        <v>Maintenance of Traffic  - All Inclusive</v>
      </c>
      <c r="E23" s="54"/>
      <c r="F23" s="55"/>
    </row>
    <row r="25" spans="1:6" ht="13.8" thickBot="1" x14ac:dyDescent="0.3"/>
    <row r="26" spans="1:6" ht="15.6" x14ac:dyDescent="0.25">
      <c r="A26" s="35" t="s">
        <v>6</v>
      </c>
      <c r="B26" s="36"/>
      <c r="C26" s="37" t="str">
        <f>C3</f>
        <v>T202406202</v>
      </c>
      <c r="D26" s="38"/>
      <c r="E26" s="39"/>
      <c r="F26" s="40" t="s">
        <v>21</v>
      </c>
    </row>
    <row r="27" spans="1:6" ht="15.6" x14ac:dyDescent="0.25">
      <c r="A27" s="41"/>
      <c r="B27" s="42" t="s">
        <v>7</v>
      </c>
      <c r="C27" s="43">
        <f>C4</f>
        <v>801500</v>
      </c>
      <c r="D27" s="44"/>
      <c r="F27" s="45" t="s">
        <v>17</v>
      </c>
    </row>
    <row r="28" spans="1:6" ht="31.2" x14ac:dyDescent="0.25">
      <c r="A28" s="20" t="s">
        <v>1</v>
      </c>
      <c r="B28" s="21" t="s">
        <v>0</v>
      </c>
      <c r="C28" s="21" t="s">
        <v>2</v>
      </c>
      <c r="D28" s="21" t="s">
        <v>3</v>
      </c>
      <c r="E28" s="21" t="s">
        <v>4</v>
      </c>
      <c r="F28" s="22" t="s">
        <v>5</v>
      </c>
    </row>
    <row r="29" spans="1:6" ht="16.2" thickBot="1" x14ac:dyDescent="0.3">
      <c r="A29" s="47">
        <v>1</v>
      </c>
      <c r="B29" s="48">
        <v>1</v>
      </c>
      <c r="C29" s="49" t="s">
        <v>18</v>
      </c>
      <c r="D29" s="50" t="s">
        <v>19</v>
      </c>
      <c r="E29" s="2">
        <v>0</v>
      </c>
      <c r="F29" s="51">
        <f t="shared" ref="F29" si="2">B29*E29</f>
        <v>0</v>
      </c>
    </row>
    <row r="30" spans="1:6" ht="16.2" thickTop="1" x14ac:dyDescent="0.25">
      <c r="A30" s="23"/>
      <c r="B30" s="24"/>
      <c r="C30" s="25"/>
      <c r="D30" s="26" t="s">
        <v>9</v>
      </c>
      <c r="E30" s="52">
        <f>C27</f>
        <v>801500</v>
      </c>
      <c r="F30" s="27">
        <f>SUM(F29:F29)</f>
        <v>0</v>
      </c>
    </row>
    <row r="31" spans="1:6" ht="16.2" thickBot="1" x14ac:dyDescent="0.25">
      <c r="A31" s="29"/>
      <c r="B31" s="30"/>
      <c r="C31" s="31"/>
      <c r="D31" s="53" t="str">
        <f>F27</f>
        <v>Maintenance of Traffic  - All Inclusive</v>
      </c>
      <c r="E31" s="54"/>
      <c r="F31" s="55"/>
    </row>
    <row r="33" spans="1:6" ht="13.8" thickBot="1" x14ac:dyDescent="0.3">
      <c r="A33" s="56"/>
      <c r="B33" s="56"/>
      <c r="C33" s="56"/>
      <c r="D33" s="56"/>
      <c r="E33" s="56"/>
      <c r="F33" s="56"/>
    </row>
    <row r="34" spans="1:6" ht="15.6" x14ac:dyDescent="0.25">
      <c r="A34" s="35" t="s">
        <v>6</v>
      </c>
      <c r="B34" s="36"/>
      <c r="C34" s="37" t="str">
        <f>C3</f>
        <v>T202406202</v>
      </c>
      <c r="D34" s="38"/>
      <c r="E34" s="39"/>
      <c r="F34" s="40" t="s">
        <v>22</v>
      </c>
    </row>
    <row r="35" spans="1:6" ht="15.6" x14ac:dyDescent="0.25">
      <c r="A35" s="41"/>
      <c r="B35" s="42" t="s">
        <v>7</v>
      </c>
      <c r="C35" s="43">
        <f>C4</f>
        <v>801500</v>
      </c>
      <c r="D35" s="44"/>
      <c r="F35" s="45" t="s">
        <v>17</v>
      </c>
    </row>
    <row r="36" spans="1:6" ht="31.2" x14ac:dyDescent="0.25">
      <c r="A36" s="20" t="s">
        <v>1</v>
      </c>
      <c r="B36" s="21" t="s">
        <v>0</v>
      </c>
      <c r="C36" s="21" t="s">
        <v>2</v>
      </c>
      <c r="D36" s="21" t="s">
        <v>3</v>
      </c>
      <c r="E36" s="21" t="s">
        <v>4</v>
      </c>
      <c r="F36" s="22" t="s">
        <v>5</v>
      </c>
    </row>
    <row r="37" spans="1:6" ht="16.2" thickBot="1" x14ac:dyDescent="0.3">
      <c r="A37" s="47">
        <v>1</v>
      </c>
      <c r="B37" s="48">
        <v>1</v>
      </c>
      <c r="C37" s="49" t="s">
        <v>18</v>
      </c>
      <c r="D37" s="50" t="s">
        <v>19</v>
      </c>
      <c r="E37" s="2">
        <v>0</v>
      </c>
      <c r="F37" s="51">
        <f t="shared" ref="F37" si="3">B37*E37</f>
        <v>0</v>
      </c>
    </row>
    <row r="38" spans="1:6" ht="16.2" thickTop="1" x14ac:dyDescent="0.25">
      <c r="A38" s="23"/>
      <c r="B38" s="24"/>
      <c r="C38" s="25"/>
      <c r="D38" s="26" t="s">
        <v>9</v>
      </c>
      <c r="E38" s="52">
        <f>C35</f>
        <v>801500</v>
      </c>
      <c r="F38" s="27">
        <f>SUM(F37:F37)</f>
        <v>0</v>
      </c>
    </row>
    <row r="39" spans="1:6" ht="16.2" thickBot="1" x14ac:dyDescent="0.25">
      <c r="A39" s="29"/>
      <c r="B39" s="30"/>
      <c r="C39" s="31"/>
      <c r="D39" s="53" t="str">
        <f>F35</f>
        <v>Maintenance of Traffic  - All Inclusive</v>
      </c>
      <c r="E39" s="54"/>
      <c r="F39" s="55"/>
    </row>
    <row r="41" spans="1:6" ht="13.8" thickBot="1" x14ac:dyDescent="0.3"/>
    <row r="42" spans="1:6" ht="15.6" x14ac:dyDescent="0.25">
      <c r="A42" s="35" t="s">
        <v>6</v>
      </c>
      <c r="B42" s="36"/>
      <c r="C42" s="37" t="str">
        <f>C3</f>
        <v>T202406202</v>
      </c>
      <c r="D42" s="38"/>
      <c r="E42" s="39"/>
      <c r="F42" s="40" t="s">
        <v>23</v>
      </c>
    </row>
    <row r="43" spans="1:6" ht="15.6" x14ac:dyDescent="0.25">
      <c r="A43" s="41"/>
      <c r="B43" s="42" t="s">
        <v>7</v>
      </c>
      <c r="C43" s="43">
        <f>C4</f>
        <v>801500</v>
      </c>
      <c r="D43" s="44"/>
      <c r="F43" s="45" t="s">
        <v>17</v>
      </c>
    </row>
    <row r="44" spans="1:6" ht="31.2" x14ac:dyDescent="0.25">
      <c r="A44" s="20" t="s">
        <v>1</v>
      </c>
      <c r="B44" s="21" t="s">
        <v>0</v>
      </c>
      <c r="C44" s="21" t="s">
        <v>2</v>
      </c>
      <c r="D44" s="21" t="s">
        <v>3</v>
      </c>
      <c r="E44" s="21" t="s">
        <v>4</v>
      </c>
      <c r="F44" s="22" t="s">
        <v>5</v>
      </c>
    </row>
    <row r="45" spans="1:6" ht="16.2" thickBot="1" x14ac:dyDescent="0.3">
      <c r="A45" s="47">
        <v>1</v>
      </c>
      <c r="B45" s="48">
        <v>1</v>
      </c>
      <c r="C45" s="49" t="s">
        <v>18</v>
      </c>
      <c r="D45" s="50" t="s">
        <v>19</v>
      </c>
      <c r="E45" s="2">
        <v>0</v>
      </c>
      <c r="F45" s="51">
        <f t="shared" ref="F45" si="4">B45*E45</f>
        <v>0</v>
      </c>
    </row>
    <row r="46" spans="1:6" ht="16.2" thickTop="1" x14ac:dyDescent="0.25">
      <c r="A46" s="23"/>
      <c r="B46" s="24"/>
      <c r="C46" s="25"/>
      <c r="D46" s="26" t="s">
        <v>9</v>
      </c>
      <c r="E46" s="52">
        <f>C43</f>
        <v>801500</v>
      </c>
      <c r="F46" s="27">
        <f>SUM(F45:F45)</f>
        <v>0</v>
      </c>
    </row>
    <row r="47" spans="1:6" ht="16.2" thickBot="1" x14ac:dyDescent="0.25">
      <c r="A47" s="29"/>
      <c r="B47" s="30"/>
      <c r="C47" s="31"/>
      <c r="D47" s="53" t="str">
        <f>F43</f>
        <v>Maintenance of Traffic  - All Inclusive</v>
      </c>
      <c r="E47" s="54"/>
      <c r="F47" s="55"/>
    </row>
    <row r="49" spans="1:6" ht="13.8" thickBot="1" x14ac:dyDescent="0.3"/>
    <row r="50" spans="1:6" ht="15.6" x14ac:dyDescent="0.25">
      <c r="A50" s="35" t="s">
        <v>6</v>
      </c>
      <c r="B50" s="36"/>
      <c r="C50" s="37" t="str">
        <f>C3</f>
        <v>T202406202</v>
      </c>
      <c r="D50" s="38"/>
      <c r="E50" s="39"/>
      <c r="F50" s="40" t="s">
        <v>24</v>
      </c>
    </row>
    <row r="51" spans="1:6" ht="15.6" x14ac:dyDescent="0.25">
      <c r="A51" s="41"/>
      <c r="B51" s="42" t="s">
        <v>7</v>
      </c>
      <c r="C51" s="43">
        <f>C4</f>
        <v>801500</v>
      </c>
      <c r="D51" s="44"/>
      <c r="F51" s="45" t="s">
        <v>17</v>
      </c>
    </row>
    <row r="52" spans="1:6" ht="31.2" x14ac:dyDescent="0.25">
      <c r="A52" s="20" t="s">
        <v>1</v>
      </c>
      <c r="B52" s="21" t="s">
        <v>0</v>
      </c>
      <c r="C52" s="21" t="s">
        <v>2</v>
      </c>
      <c r="D52" s="21" t="s">
        <v>3</v>
      </c>
      <c r="E52" s="21" t="s">
        <v>4</v>
      </c>
      <c r="F52" s="22" t="s">
        <v>5</v>
      </c>
    </row>
    <row r="53" spans="1:6" ht="16.2" thickBot="1" x14ac:dyDescent="0.3">
      <c r="A53" s="47">
        <v>1</v>
      </c>
      <c r="B53" s="48">
        <v>1</v>
      </c>
      <c r="C53" s="49" t="s">
        <v>18</v>
      </c>
      <c r="D53" s="50" t="s">
        <v>19</v>
      </c>
      <c r="E53" s="2">
        <v>0</v>
      </c>
      <c r="F53" s="51">
        <f t="shared" ref="F53" si="5">B53*E53</f>
        <v>0</v>
      </c>
    </row>
    <row r="54" spans="1:6" ht="16.2" thickTop="1" x14ac:dyDescent="0.25">
      <c r="A54" s="23"/>
      <c r="B54" s="24"/>
      <c r="C54" s="25"/>
      <c r="D54" s="26" t="s">
        <v>9</v>
      </c>
      <c r="E54" s="52">
        <f>C51</f>
        <v>801500</v>
      </c>
      <c r="F54" s="27">
        <f>SUM(F53:F53)</f>
        <v>0</v>
      </c>
    </row>
    <row r="55" spans="1:6" ht="16.2" thickBot="1" x14ac:dyDescent="0.25">
      <c r="A55" s="29"/>
      <c r="B55" s="30"/>
      <c r="C55" s="31"/>
      <c r="D55" s="53" t="str">
        <f>F51</f>
        <v>Maintenance of Traffic  - All Inclusive</v>
      </c>
      <c r="E55" s="54"/>
      <c r="F55" s="55"/>
    </row>
  </sheetData>
  <sheetProtection algorithmName="SHA-512" hashValue="CNR0I290ZbYKUhZfqg3eps2Ypx3LVGvnX8TKi0tHz3ijcOZ5Gc/OhEg/jCU2/SP2003kfxZqeO3zaeT0YbOFdg==" saltValue="IGvvDWFmust1JWwyYJzHwQ==" spinCount="100000" sheet="1" object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1463F6BF-6F23-4F14-8517-A9413AD2F430}"/>
    <dataValidation allowBlank="1" showErrorMessage="1" sqref="C10 A1" xr:uid="{042A838C-D16D-4278-AE6B-2F9BC9706AF0}"/>
    <dataValidation allowBlank="1" showInputMessage="1" prompt="ENTER COMPANY_x000a_NAME HERE IN CELL D1_x000a__x000a_USE TAB KEY TO MOVE _x000a_TO NEXT UNIT PRICE_x000a__x000a_ENTER UNIT PRICE IN ALL_x000a_BLUE HIGLIGHTED CELLS" sqref="D1" xr:uid="{5F21331C-3F65-4CD6-B857-BF43966B088C}"/>
  </dataValidations>
  <pageMargins left="0.45" right="0.25" top="0.5" bottom="0.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w Totals</vt:lpstr>
      <vt:lpstr>'Table w Totals'!Print_Titles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2026-04-06T23:51:28Z</dcterms:modified>
</cp:coreProperties>
</file>